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Agosto\"/>
    </mc:Choice>
  </mc:AlternateContent>
  <xr:revisionPtr revIDLastSave="0" documentId="10_ncr:100000_{AC6CAAC2-9338-4F9B-ADD3-BFCBAD7B5038}" xr6:coauthVersionLast="31" xr6:coauthVersionMax="31" xr10:uidLastSave="{00000000-0000-0000-0000-000000000000}"/>
  <bookViews>
    <workbookView xWindow="0" yWindow="0" windowWidth="28800" windowHeight="11910" tabRatio="815" xr2:uid="{00000000-000D-0000-FFFF-FFFF00000000}"/>
  </bookViews>
  <sheets>
    <sheet name="Participación Apropiación " sheetId="2" r:id="rId1"/>
    <sheet name="Resumen Eje Egreso" sheetId="1" state="hidden" r:id="rId2"/>
    <sheet name="INVERSIÓN" sheetId="4" state="hidden" r:id="rId3"/>
    <sheet name="APR VS RP  Y OBLIGACIÓN Y PAGO" sheetId="3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79017"/>
  <pivotCaches>
    <pivotCache cacheId="3" r:id="rId8"/>
    <pivotCache cacheId="4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</calcChain>
</file>

<file path=xl/sharedStrings.xml><?xml version="1.0" encoding="utf-8"?>
<sst xmlns="http://schemas.openxmlformats.org/spreadsheetml/2006/main" count="120" uniqueCount="60">
  <si>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</si>
  <si>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</si>
  <si>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</si>
  <si>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</si>
  <si>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</si>
  <si>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</si>
  <si>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</si>
  <si>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</si>
  <si>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</si>
  <si>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</si>
  <si>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</si>
  <si>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</si>
  <si>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</si>
  <si>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</si>
  <si>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</si>
  <si>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</si>
  <si>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</si>
  <si>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</si>
  <si>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</si>
  <si>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</si>
  <si>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</si>
  <si>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</si>
  <si>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</si>
  <si>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</si>
  <si>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</si>
  <si>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</si>
  <si>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</si>
  <si>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</si>
  <si>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</si>
  <si>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</si>
  <si>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</si>
  <si>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</si>
  <si>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>AUTOPISTA AL RÍO MAGDALENA 2 DEPARTAMENTOS DE ANTIOQUIA Y SANTANDER</t>
  </si>
  <si>
    <t>CONEXIÓN PACÍFICO 2, ANTIOQUIA, OCCIDENTE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</si>
  <si>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</si>
  <si>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</si>
  <si>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</si>
  <si>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</si>
  <si>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</si>
  <si>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</si>
  <si>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</si>
  <si>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</si>
  <si>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</si>
  <si>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</si>
  <si>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</si>
  <si>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</si>
  <si>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</si>
  <si>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</si>
  <si>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</si>
  <si>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</si>
  <si>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</si>
  <si>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</si>
  <si>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</si>
  <si>
    <t>CORREDOR RUMICHACA - PASTO, DEPARTAMENTO DE NARIÑO</t>
  </si>
  <si>
    <t>CONCESION RUTA DEL SOL  SECTOR 1</t>
  </si>
  <si>
    <t xml:space="preserve">FORTALECIMIENTO DE LA GESTIÓN  FUNCIONAL CON TECNOLOGÍAS DE LA INFORMACIÓN </t>
  </si>
  <si>
    <t>CORREDOR CARTAGENA-BARRANQUILLA Y CIRCUNVALAR DE LA PROSPERIDAD</t>
  </si>
  <si>
    <t>AUTOPISTA CONEXIÓN PACÍFICO 1 - AUTOPISTAS PARA LA PROPERIDAD, ANTIOQUIA</t>
  </si>
  <si>
    <t xml:space="preserve"> APROPIACION
 VIGENTE</t>
  </si>
  <si>
    <t>Nota: El nombre del Proyecto es abreviado para efectos de disminuir el tamaño de la grafica.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</si>
</sst>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i/>
      <u/>
      <sz val="11"/>
      <color theme="4"/>
      <name val="Bookman Old Style"/>
      <family val="1"/>
    </font>
    <font>
      <sz val="12"/>
      <name val="Calibri"/>
      <family val="2"/>
    </font>
    <font>
      <sz val="12"/>
      <color rgb="FF000000"/>
      <name val="Arial Narrow"/>
      <family val="2"/>
    </font>
    <font>
      <sz val="12"/>
      <color theme="1"/>
      <name val="Calibri"/>
      <family val="2"/>
    </font>
    <font>
      <sz val="12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25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5" fillId="0" borderId="0" xfId="0" applyFont="1"/>
    <xf numFmtId="0" fontId="6" fillId="3" borderId="0" xfId="6" applyFont="1" applyFill="1" applyBorder="1" applyAlignment="1">
      <alignment horizontal="left" vertical="center"/>
    </xf>
    <xf numFmtId="0" fontId="6" fillId="3" borderId="0" xfId="6" applyFont="1" applyFill="1" applyBorder="1" applyAlignment="1">
      <alignment horizontal="center" vertical="center"/>
    </xf>
    <xf numFmtId="0" fontId="6" fillId="3" borderId="0" xfId="7" applyFont="1" applyFill="1" applyBorder="1" applyAlignment="1"/>
    <xf numFmtId="4" fontId="7" fillId="3" borderId="0" xfId="7" applyNumberFormat="1" applyFont="1" applyFill="1" applyBorder="1" applyAlignment="1">
      <alignment horizontal="right" vertical="center" readingOrder="1"/>
    </xf>
    <xf numFmtId="0" fontId="0" fillId="0" borderId="0" xfId="0" applyBorder="1"/>
    <xf numFmtId="0" fontId="8" fillId="3" borderId="0" xfId="6" applyFont="1" applyFill="1" applyBorder="1" applyAlignment="1">
      <alignment horizontal="left" vertical="center"/>
    </xf>
    <xf numFmtId="0" fontId="8" fillId="3" borderId="0" xfId="6" applyFont="1" applyFill="1" applyBorder="1" applyAlignment="1">
      <alignment horizontal="center" vertical="center"/>
    </xf>
    <xf numFmtId="0" fontId="8" fillId="3" borderId="0" xfId="7" applyFont="1" applyFill="1" applyBorder="1" applyAlignment="1"/>
    <xf numFmtId="4" fontId="9" fillId="3" borderId="0" xfId="7" applyNumberFormat="1" applyFont="1" applyFill="1" applyBorder="1" applyAlignment="1">
      <alignment horizontal="right" vertical="center" readingOrder="1"/>
    </xf>
    <xf numFmtId="0" fontId="3" fillId="0" borderId="0" xfId="0" applyFont="1" applyAlignment="1">
      <alignment horizontal="center"/>
    </xf>
  </cellXfs>
  <cellStyles count="11">
    <cellStyle name="Millares [0]" xfId="1" builtinId="6"/>
    <cellStyle name="Millares 13" xfId="3" xr:uid="{00000000-0005-0000-0000-000001000000}"/>
    <cellStyle name="Millares 14" xfId="5" xr:uid="{00000000-0005-0000-0000-000002000000}"/>
    <cellStyle name="Millares 18" xfId="8" xr:uid="{E834C297-3FCF-493F-8231-D2F710130BE4}"/>
    <cellStyle name="Normal" xfId="0" builtinId="0"/>
    <cellStyle name="Normal 13" xfId="2" xr:uid="{00000000-0005-0000-0000-000004000000}"/>
    <cellStyle name="Normal 14" xfId="4" xr:uid="{00000000-0005-0000-0000-000005000000}"/>
    <cellStyle name="Normal 14 5" xfId="6" xr:uid="{B0044FC8-388A-4ECC-98FA-7C2E309CF394}"/>
    <cellStyle name="Normal 14 6" xfId="9" xr:uid="{B4BCDC7B-84DA-4E3B-8FBE-56949349B94D}"/>
    <cellStyle name="Normal 18" xfId="7" xr:uid="{A858F760-6D57-4033-9F79-101CFB0879FA}"/>
    <cellStyle name="Normal 19" xfId="10" xr:uid="{FCDB1EC6-96C1-44A5-BC35-9C851B7A5EED}"/>
  </cellStyles>
  <dxfs count="21"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Agosto.xlsx]Participación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Agosto.xlsx]APR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46603.530098360003</c:v>
                </c:pt>
                <c:pt idx="1">
                  <c:v>497313.88300174999</c:v>
                </c:pt>
                <c:pt idx="2">
                  <c:v>1316056.6324808798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42390.982697210005</c:v>
                </c:pt>
                <c:pt idx="1">
                  <c:v>497313.88300074998</c:v>
                </c:pt>
                <c:pt idx="2">
                  <c:v>103611.33651531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41742.999297210008</c:v>
                </c:pt>
                <c:pt idx="1">
                  <c:v>497313.88300074998</c:v>
                </c:pt>
                <c:pt idx="2">
                  <c:v>103611.33651531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Agosto.xlsx]APR,RP´S,OBL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51485.706131999999</c:v>
                </c:pt>
                <c:pt idx="1">
                  <c:v>10357.914968999999</c:v>
                </c:pt>
                <c:pt idx="2">
                  <c:v>11739.402502999999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32126.35986</c:v>
                </c:pt>
                <c:pt idx="1">
                  <c:v>9360.4648047700011</c:v>
                </c:pt>
                <c:pt idx="2">
                  <c:v>5116.7054335900002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31082.389233000002</c:v>
                </c:pt>
                <c:pt idx="1">
                  <c:v>6946.9680306199998</c:v>
                </c:pt>
                <c:pt idx="2">
                  <c:v>4361.6254335900003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D-1A80-4D97-BBD6-398D7F862C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F-1A80-4D97-BBD6-398D7F862C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1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30434.405833000001</c:v>
                </c:pt>
                <c:pt idx="1">
                  <c:v>6946.9680306199998</c:v>
                </c:pt>
                <c:pt idx="2">
                  <c:v>4361.6254335900003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Agosto.xlsx]INVERSIÓN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143833.68925300002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135656.15921777001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79464.713503770006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79464.713503770006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 prstMaterial="matte"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212310</xdr:colOff>
      <xdr:row>11</xdr:row>
      <xdr:rowOff>112210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212310" y="2207710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428623</xdr:colOff>
      <xdr:row>11</xdr:row>
      <xdr:rowOff>28573</xdr:rowOff>
    </xdr:from>
    <xdr:to>
      <xdr:col>7</xdr:col>
      <xdr:colOff>457200</xdr:colOff>
      <xdr:row>39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360.464755208333" createdVersion="6" refreshedVersion="6" minRefreshableVersion="3" recordCount="30" xr:uid="{00000000-000A-0000-FFFF-FFFF00000000}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30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AUTOPISTA CONEXIÓN PACÍFICO 1 - AUTOPISTAS PARA LA PROPERIDAD, ANTIOQUIA"/>
        <s v="AUTOPISTA AL RÍO MAGDALENA 2 DEPARTAMENTOS DE ANTIOQUIA Y SANTANDER"/>
        <s v="CONEXIÓN PACÍFICO 2, ANTIOQUIA, OCCIDENTE"/>
        <s v="CORREDOR RUMICHACA - PASTO, DEPARTAMENTO DE NARIÑO"/>
        <s v="CORREDOR TRANSVERSAL DEL SISGA, DEPARTAMENTOS DE BOYACA, CUNDINAMARCA Y CASANARE"/>
        <s v="C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FORTALECIMIENTO DE LA GESTIÓN  FUNCIONAL CON TECNOLOGÍAS DE LA INFORMACIÓN "/>
        <s v="APOYO PARA EL DESARROLLO Y GESTIÓN INSTITUCIONAL DE LA ANI ,"/>
        <s v=" AUTOPISTA CONEXIÓN PACÍFICO 1 - AUTOPISTAS PARA LA PROPERIDAD, ANTIOQUIA" u="1"/>
        <s v="ORREDOR RUMICHACA - PASTO, DEPARTAMENTO DE NARIÑO" u="1"/>
        <s v="ONCESION RUTA DEL SOL  SECTOR 1" u="1"/>
        <s v="ORTALECIMIENTO DE LA GESTIÓN  FUNCIONAL CON TECNOLOGÍAS DE LA INFORMACIÓN " u="1"/>
        <s v=" CORREDOR CARTAGENA-BARRANQUILLA Y CIRCUNVALAR DE LA PROSPERIDAD" u="1"/>
      </sharedItems>
    </cacheField>
    <cacheField name="APROPIACION_x000a_ VIGENTE" numFmtId="41">
      <sharedItems containsSemiMixedTypes="0" containsString="0" containsNumber="1" minValue="150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79464.713503770006"/>
    </cacheField>
    <cacheField name="PAGOS_x000a_ ACUMULADOS" numFmtId="41">
      <sharedItems containsSemiMixedTypes="0" containsString="0" containsNumber="1" minValue="0" maxValue="79464.7135037700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360.464921412036" createdVersion="6" refreshedVersion="6" minRefreshableVersion="3" recordCount="6" xr:uid="{00000000-000A-0000-FFFF-FFFF0A000000}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10357.914968999999" maxValue="1416964.091635"/>
    </cacheField>
    <cacheField name="CERTIFICADOS_x000a_ ACUMULADOS" numFmtId="41">
      <sharedItems containsSemiMixedTypes="0" containsString="0" containsNumber="1" minValue="5266.3428095899999" maxValue="1355698.1698813201"/>
    </cacheField>
    <cacheField name="COMPROMISOS_x000a_ ACUMULADOS" numFmtId="41">
      <sharedItems containsSemiMixedTypes="0" containsString="0" containsNumber="1" minValue="5116.7054335900002" maxValue="1316056.6324808798"/>
    </cacheField>
    <cacheField name="OBLIGACIONES_x000a_ ACUMULADAS" numFmtId="41">
      <sharedItems containsSemiMixedTypes="0" containsString="0" containsNumber="1" minValue="4361.6254335900003" maxValue="497313.88300074998"/>
    </cacheField>
    <cacheField name="PAGOS_x000a_A CUMULADOS" numFmtId="41">
      <sharedItems containsSemiMixedTypes="0" containsString="0" containsNumber="1" minValue="4361.6254335900003" maxValue="497313.88300074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n v="240106002"/>
    <n v="10"/>
    <x v="0"/>
    <n v="5000"/>
    <n v="5000"/>
    <n v="5000"/>
    <n v="0"/>
    <n v="0"/>
  </r>
  <r>
    <n v="240106003"/>
    <n v="10"/>
    <x v="1"/>
    <n v="38623.567574000001"/>
    <n v="37183.734453780002"/>
    <n v="37143.091946339999"/>
    <n v="2135.7194795"/>
    <n v="2135.7194795"/>
  </r>
  <r>
    <n v="240106003"/>
    <n v="11"/>
    <x v="1"/>
    <n v="10500"/>
    <n v="4378.526245"/>
    <n v="2841.824885"/>
    <n v="0"/>
    <n v="0"/>
  </r>
  <r>
    <n v="240106003"/>
    <n v="20"/>
    <x v="1"/>
    <n v="1236.952"/>
    <n v="1235.2405960000001"/>
    <n v="1235.2405960000001"/>
    <n v="257.37265866999996"/>
    <n v="257.37265866999996"/>
  </r>
  <r>
    <n v="240106004"/>
    <n v="10"/>
    <x v="2"/>
    <n v="2361.3420599999999"/>
    <n v="2361.3420599999999"/>
    <n v="2361.3420599999999"/>
    <n v="0"/>
    <n v="0"/>
  </r>
  <r>
    <n v="240106005"/>
    <n v="10"/>
    <x v="3"/>
    <n v="179597.70946799999"/>
    <n v="179597.70946799999"/>
    <n v="179597.70946799999"/>
    <n v="0"/>
    <n v="0"/>
  </r>
  <r>
    <n v="240106006"/>
    <n v="10"/>
    <x v="4"/>
    <n v="110755.182462"/>
    <n v="110755.182462"/>
    <n v="110755.182462"/>
    <n v="0"/>
    <n v="0"/>
  </r>
  <r>
    <n v="240106007"/>
    <n v="10"/>
    <x v="5"/>
    <n v="47858.530961999997"/>
    <n v="47858.530961999997"/>
    <n v="47858.530961999997"/>
    <n v="0"/>
    <n v="0"/>
  </r>
  <r>
    <n v="240106008"/>
    <n v="10"/>
    <x v="6"/>
    <n v="10125.416669"/>
    <n v="10125.416669"/>
    <n v="10125.416669"/>
    <n v="0"/>
    <n v="0"/>
  </r>
  <r>
    <n v="240106009"/>
    <n v="11"/>
    <x v="7"/>
    <n v="138954.184228"/>
    <n v="138954.184228"/>
    <n v="138954.184228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3978.918312000002"/>
    <n v="33978.918312000002"/>
    <n v="33978.918312000002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36048.722957999998"/>
    <n v="36048.722957999998"/>
    <n v="0"/>
    <n v="0"/>
    <n v="0"/>
  </r>
  <r>
    <n v="2401060015"/>
    <n v="10"/>
    <x v="11"/>
    <n v="63211.773696999997"/>
    <n v="63211.773696999997"/>
    <n v="63211.773696999997"/>
    <n v="0"/>
    <n v="0"/>
  </r>
  <r>
    <n v="2401060016"/>
    <n v="10"/>
    <x v="12"/>
    <n v="96414.711091999998"/>
    <n v="96414.711091999998"/>
    <n v="96414.711091999998"/>
    <n v="0"/>
    <n v="0"/>
  </r>
  <r>
    <n v="2401060017"/>
    <n v="10"/>
    <x v="13"/>
    <n v="44822.399835999997"/>
    <n v="44822.399835999997"/>
    <n v="44822.399835999997"/>
    <n v="0"/>
    <n v="0"/>
  </r>
  <r>
    <n v="2401060018"/>
    <n v="10"/>
    <x v="14"/>
    <n v="19917.325961999999"/>
    <n v="19917.325961999999"/>
    <n v="19917.325961999999"/>
    <n v="0"/>
    <n v="0"/>
  </r>
  <r>
    <n v="2401060025"/>
    <n v="10"/>
    <x v="15"/>
    <n v="35168.493659"/>
    <n v="35168.493659"/>
    <n v="35168.493659"/>
    <n v="0"/>
    <n v="0"/>
  </r>
  <r>
    <n v="2401060026"/>
    <n v="10"/>
    <x v="16"/>
    <n v="23977.095421999999"/>
    <n v="23977.095421999999"/>
    <n v="23977.095421999999"/>
    <n v="0"/>
    <n v="0"/>
  </r>
  <r>
    <n v="240160031"/>
    <n v="20"/>
    <x v="17"/>
    <n v="38046"/>
    <n v="0"/>
    <n v="0"/>
    <n v="0"/>
    <n v="0"/>
  </r>
  <r>
    <n v="2401060032"/>
    <n v="10"/>
    <x v="18"/>
    <n v="13016.958191"/>
    <n v="13016.958191"/>
    <n v="13016.958191"/>
    <n v="0"/>
    <n v="0"/>
  </r>
  <r>
    <n v="240406001"/>
    <n v="11"/>
    <x v="19"/>
    <n v="41383"/>
    <n v="37118.172784000002"/>
    <n v="37118.172784000002"/>
    <n v="0"/>
    <n v="0"/>
  </r>
  <r>
    <n v="240406001"/>
    <n v="20"/>
    <x v="19"/>
    <n v="102450.689253"/>
    <n v="99214.712576770005"/>
    <n v="98537.986433769998"/>
    <n v="79464.713503770006"/>
    <n v="79464.713503770006"/>
  </r>
  <r>
    <n v="240506001"/>
    <n v="20"/>
    <x v="20"/>
    <n v="1872"/>
    <n v="1655.847156"/>
    <n v="1644.1909559999999"/>
    <n v="920.88012100000003"/>
    <n v="920.88012100000003"/>
  </r>
  <r>
    <n v="249906001"/>
    <n v="20"/>
    <x v="21"/>
    <n v="7072.7827740000002"/>
    <n v="6992.2216390000003"/>
    <n v="6657.5384180000001"/>
    <n v="3402.3531210000001"/>
    <n v="3402.3531210000001"/>
  </r>
  <r>
    <n v="249906001"/>
    <n v="21"/>
    <x v="21"/>
    <n v="19800"/>
    <n v="17749.024175999999"/>
    <n v="17749.024175999999"/>
    <n v="1652.081138"/>
    <n v="1652.081138"/>
  </r>
  <r>
    <n v="249906002"/>
    <n v="20"/>
    <x v="22"/>
    <n v="150"/>
    <n v="71.868258999999995"/>
    <n v="64.961022999999997"/>
    <n v="0"/>
    <n v="0"/>
  </r>
  <r>
    <n v="249906003"/>
    <n v="21"/>
    <x v="23"/>
    <n v="3372.0387000000001"/>
    <n v="2620.96767477"/>
    <n v="2143.7475507700001"/>
    <n v="1418.1205513699999"/>
    <n v="1418.1205513699999"/>
  </r>
  <r>
    <n v="249906004"/>
    <n v="20"/>
    <x v="24"/>
    <n v="25103.336523999998"/>
    <n v="20124.129510999999"/>
    <n v="19615.851859999999"/>
    <n v="14360.095942"/>
    <n v="14360.09594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A"/>
    <x v="0"/>
    <n v="73583.023604000002"/>
    <n v="61572.887307780002"/>
    <n v="46603.530098360003"/>
    <n v="42390.982697210005"/>
    <n v="41742.999297210008"/>
  </r>
  <r>
    <n v="1"/>
    <x v="1"/>
    <n v="51485.706131999999"/>
    <n v="46263.772947999998"/>
    <n v="32126.35986"/>
    <n v="31082.389233000002"/>
    <n v="30434.405833000001"/>
  </r>
  <r>
    <n v="2"/>
    <x v="2"/>
    <n v="10357.914968999999"/>
    <n v="10042.77155019"/>
    <n v="9360.4648047700011"/>
    <n v="6946.9680306199998"/>
    <n v="6946.9680306199998"/>
  </r>
  <r>
    <n v="3"/>
    <x v="3"/>
    <n v="11739.402502999999"/>
    <n v="5266.3428095899999"/>
    <n v="5116.7054335900002"/>
    <n v="4361.6254335900003"/>
    <n v="4361.6254335900003"/>
  </r>
  <r>
    <s v="B"/>
    <x v="4"/>
    <n v="666693.52855000005"/>
    <n v="497313.88300174999"/>
    <n v="497313.88300174999"/>
    <n v="497313.88300074998"/>
    <n v="497313.88300074998"/>
  </r>
  <r>
    <s v="C"/>
    <x v="5"/>
    <n v="1416964.091635"/>
    <n v="1355698.1698813201"/>
    <n v="1316056.6324808798"/>
    <n v="103611.33651531"/>
    <n v="103611.336515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20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19">
      <pivotArea outline="0" collapsedLevelsAreSubtotals="1" fieldPosition="0"/>
    </format>
    <format dxfId="18">
      <pivotArea outline="0" fieldPosition="0">
        <references count="1">
          <reference field="4294967294" count="1">
            <x v="0"/>
          </reference>
        </references>
      </pivotArea>
    </format>
    <format dxfId="17">
      <pivotArea outline="0" fieldPosition="0">
        <references count="1">
          <reference field="4294967294" count="1">
            <x v="1"/>
          </reference>
        </references>
      </pivotArea>
    </format>
    <format dxfId="16">
      <pivotArea outline="0" fieldPosition="0">
        <references count="1">
          <reference field="4294967294" count="1">
            <x v="2"/>
          </reference>
        </references>
      </pivotArea>
    </format>
    <format dxfId="15">
      <pivotArea outline="0" fieldPosition="0">
        <references count="1">
          <reference field="4294967294" count="1">
            <x v="3"/>
          </reference>
        </references>
      </pivotArea>
    </format>
    <format dxfId="14">
      <pivotArea outline="0" fieldPosition="0">
        <references count="1">
          <reference field="4294967294" count="1">
            <x v="0"/>
          </reference>
        </references>
      </pivotArea>
    </format>
    <format dxfId="13">
      <pivotArea outline="0" fieldPosition="0">
        <references count="1">
          <reference field="4294967294" count="1">
            <x v="1"/>
          </reference>
        </references>
      </pivotArea>
    </format>
    <format dxfId="12">
      <pivotArea outline="0" fieldPosition="0">
        <references count="1">
          <reference field="4294967294" count="1">
            <x v="2"/>
          </reference>
        </references>
      </pivotArea>
    </format>
    <format dxfId="11">
      <pivotArea outline="0" fieldPosition="0">
        <references count="1">
          <reference field="4294967294" count="1">
            <x v="3"/>
          </reference>
        </references>
      </pivotArea>
    </format>
    <format dxfId="10">
      <pivotArea outline="0" collapsedLevelsAreSubtotals="1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7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6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laDiná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5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TablaDinámica1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31">
        <item h="1" m="1" x="25"/>
        <item h="1" m="1" x="29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m="1" x="27"/>
        <item h="1" m="1" x="26"/>
        <item h="1" m="1" x="28"/>
        <item x="19"/>
        <item h="1" x="8"/>
        <item h="1" x="7"/>
        <item h="1" x="12"/>
        <item h="1" x="15"/>
        <item h="1" x="17"/>
        <item h="1" x="23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4">
      <pivotArea collapsedLevelsAreSubtotals="1" fieldPosition="0">
        <references count="1">
          <reference field="2" count="0"/>
        </references>
      </pivotArea>
    </format>
    <format dxfId="3">
      <pivotArea grandRow="1" outline="0" collapsedLevelsAreSubtotals="1" fieldPosition="0"/>
    </format>
    <format dxfId="2">
      <pivotArea collapsedLevelsAreSubtotals="1" fieldPosition="0">
        <references count="1">
          <reference field="2" count="0"/>
        </references>
      </pivotArea>
    </format>
    <format dxfId="1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6:E10"/>
  <sheetViews>
    <sheetView showGridLines="0" showRowColHeaders="0" tabSelected="1" workbookViewId="0">
      <selection activeCell="B8" sqref="B8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46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1416964.091635</v>
      </c>
    </row>
    <row r="10" spans="1:5" x14ac:dyDescent="0.25">
      <c r="A10" s="2" t="s">
        <v>9</v>
      </c>
      <c r="B10" s="8">
        <v>2157240.6437889999</v>
      </c>
      <c r="E10" s="11" t="s">
        <v>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F7" sqref="F7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28515625" style="1" bestFit="1" customWidth="1"/>
    <col min="6" max="6" width="29.5703125" style="1" bestFit="1" customWidth="1"/>
    <col min="7" max="7" width="22.5703125" style="1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61572.887307780002</v>
      </c>
      <c r="E2" s="6">
        <v>46603.530098360003</v>
      </c>
      <c r="F2" s="6">
        <v>42390.982697210005</v>
      </c>
      <c r="G2" s="6">
        <v>41742.999297210008</v>
      </c>
    </row>
    <row r="3" spans="1:7" x14ac:dyDescent="0.25">
      <c r="A3" s="4">
        <v>1</v>
      </c>
      <c r="B3" s="5" t="s">
        <v>3</v>
      </c>
      <c r="C3" s="6">
        <v>51485.706131999999</v>
      </c>
      <c r="D3" s="6">
        <v>46263.772947999998</v>
      </c>
      <c r="E3" s="6">
        <v>32126.35986</v>
      </c>
      <c r="F3" s="6">
        <v>31082.389233000002</v>
      </c>
      <c r="G3" s="6">
        <v>30434.405833000001</v>
      </c>
    </row>
    <row r="4" spans="1:7" x14ac:dyDescent="0.25">
      <c r="A4" s="4">
        <v>2</v>
      </c>
      <c r="B4" s="5" t="s">
        <v>4</v>
      </c>
      <c r="C4" s="6">
        <v>10357.914968999999</v>
      </c>
      <c r="D4" s="6">
        <v>10042.77155019</v>
      </c>
      <c r="E4" s="6">
        <v>9360.4648047700011</v>
      </c>
      <c r="F4" s="6">
        <v>6946.9680306199998</v>
      </c>
      <c r="G4" s="6">
        <v>6946.9680306199998</v>
      </c>
    </row>
    <row r="5" spans="1:7" x14ac:dyDescent="0.25">
      <c r="A5" s="4">
        <v>3</v>
      </c>
      <c r="B5" s="5" t="s">
        <v>5</v>
      </c>
      <c r="C5" s="6">
        <v>11739.402502999999</v>
      </c>
      <c r="D5" s="6">
        <v>5266.3428095899999</v>
      </c>
      <c r="E5" s="6">
        <v>5116.7054335900002</v>
      </c>
      <c r="F5" s="6">
        <v>4361.6254335900003</v>
      </c>
      <c r="G5" s="6">
        <v>4361.6254335900003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497313.88300174999</v>
      </c>
      <c r="E6" s="6">
        <v>497313.88300174999</v>
      </c>
      <c r="F6" s="6">
        <v>497313.88300074998</v>
      </c>
      <c r="G6" s="6">
        <v>497313.88300074998</v>
      </c>
    </row>
    <row r="7" spans="1:7" x14ac:dyDescent="0.25">
      <c r="A7" s="4" t="s">
        <v>7</v>
      </c>
      <c r="B7" s="5" t="s">
        <v>17</v>
      </c>
      <c r="C7" s="6">
        <v>1416964.091635</v>
      </c>
      <c r="D7" s="6">
        <v>1355698.1698813201</v>
      </c>
      <c r="E7" s="6">
        <v>1316056.6324808798</v>
      </c>
      <c r="F7" s="6">
        <v>103611.33651531</v>
      </c>
      <c r="G7" s="6">
        <v>103611.33651531</v>
      </c>
    </row>
    <row r="10" spans="1:7" x14ac:dyDescent="0.25">
      <c r="F10"/>
      <c r="G10"/>
    </row>
    <row r="11" spans="1:7" x14ac:dyDescent="0.25">
      <c r="F11"/>
      <c r="G11"/>
    </row>
    <row r="12" spans="1:7" x14ac:dyDescent="0.25">
      <c r="F12"/>
      <c r="G12"/>
    </row>
    <row r="13" spans="1:7" x14ac:dyDescent="0.25">
      <c r="F13"/>
      <c r="G13"/>
    </row>
    <row r="14" spans="1:7" x14ac:dyDescent="0.25">
      <c r="F14"/>
      <c r="G14"/>
    </row>
    <row r="15" spans="1:7" x14ac:dyDescent="0.25">
      <c r="F15"/>
      <c r="G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3"/>
  <sheetViews>
    <sheetView workbookViewId="0">
      <selection activeCell="G24" sqref="G24"/>
    </sheetView>
  </sheetViews>
  <sheetFormatPr baseColWidth="10" defaultRowHeight="15" x14ac:dyDescent="0.25"/>
  <cols>
    <col min="1" max="1" width="28.7109375" bestFit="1" customWidth="1"/>
    <col min="3" max="3" width="94.42578125" customWidth="1"/>
    <col min="4" max="6" width="16.28515625" style="1" bestFit="1" customWidth="1"/>
    <col min="7" max="7" width="16.42578125" style="1" customWidth="1"/>
    <col min="8" max="8" width="15.140625" style="1" bestFit="1" customWidth="1"/>
  </cols>
  <sheetData>
    <row r="1" spans="1:11" ht="30" x14ac:dyDescent="0.25">
      <c r="A1" s="5" t="s">
        <v>0</v>
      </c>
      <c r="B1" s="5" t="s">
        <v>39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40</v>
      </c>
    </row>
    <row r="2" spans="1:11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0</v>
      </c>
      <c r="H2" s="6">
        <v>0</v>
      </c>
      <c r="J2" s="1"/>
      <c r="K2" s="8"/>
    </row>
    <row r="3" spans="1:11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37183.734453780002</v>
      </c>
      <c r="F3" s="6">
        <v>37143.091946339999</v>
      </c>
      <c r="G3" s="6">
        <v>2135.7194795</v>
      </c>
      <c r="H3" s="6">
        <v>2135.7194795</v>
      </c>
      <c r="J3" s="1"/>
      <c r="K3" s="8"/>
    </row>
    <row r="4" spans="1:11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4378.526245</v>
      </c>
      <c r="F4" s="6">
        <v>2841.824885</v>
      </c>
      <c r="G4" s="6">
        <v>0</v>
      </c>
      <c r="H4" s="6">
        <v>0</v>
      </c>
      <c r="J4" s="1"/>
      <c r="K4" s="8"/>
    </row>
    <row r="5" spans="1:11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1235.2405960000001</v>
      </c>
      <c r="F5" s="6">
        <v>1235.2405960000001</v>
      </c>
      <c r="G5" s="6">
        <v>257.37265866999996</v>
      </c>
      <c r="H5" s="6">
        <v>257.37265866999996</v>
      </c>
      <c r="J5" s="1"/>
      <c r="K5" s="8"/>
    </row>
    <row r="6" spans="1:11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0</v>
      </c>
      <c r="H6" s="6">
        <v>0</v>
      </c>
      <c r="J6" s="1"/>
      <c r="K6" s="8"/>
    </row>
    <row r="7" spans="1:11" x14ac:dyDescent="0.25">
      <c r="A7" s="5">
        <v>240106005</v>
      </c>
      <c r="B7" s="5">
        <v>10</v>
      </c>
      <c r="C7" s="5" t="s">
        <v>23</v>
      </c>
      <c r="D7" s="6">
        <v>179597.70946799999</v>
      </c>
      <c r="E7" s="6">
        <v>179597.70946799999</v>
      </c>
      <c r="F7" s="6">
        <v>179597.70946799999</v>
      </c>
      <c r="G7" s="6">
        <v>0</v>
      </c>
      <c r="H7" s="6">
        <v>0</v>
      </c>
      <c r="J7" s="1"/>
      <c r="K7" s="8"/>
    </row>
    <row r="8" spans="1:11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0</v>
      </c>
      <c r="H8" s="6">
        <v>0</v>
      </c>
      <c r="J8" s="1"/>
      <c r="K8" s="8"/>
    </row>
    <row r="9" spans="1:11" x14ac:dyDescent="0.25">
      <c r="A9" s="5">
        <v>240106007</v>
      </c>
      <c r="B9" s="5">
        <v>10</v>
      </c>
      <c r="C9" s="5" t="s">
        <v>25</v>
      </c>
      <c r="D9" s="6">
        <v>47858.530961999997</v>
      </c>
      <c r="E9" s="6">
        <v>47858.530961999997</v>
      </c>
      <c r="F9" s="6">
        <v>47858.530961999997</v>
      </c>
      <c r="G9" s="6">
        <v>0</v>
      </c>
      <c r="H9" s="6">
        <v>0</v>
      </c>
      <c r="J9" s="1"/>
      <c r="K9" s="8"/>
    </row>
    <row r="10" spans="1:11" x14ac:dyDescent="0.25">
      <c r="A10" s="5">
        <v>240106008</v>
      </c>
      <c r="B10" s="5">
        <v>10</v>
      </c>
      <c r="C10" s="5" t="s">
        <v>41</v>
      </c>
      <c r="D10" s="6">
        <v>10125.416669</v>
      </c>
      <c r="E10" s="6">
        <v>10125.416669</v>
      </c>
      <c r="F10" s="6">
        <v>10125.416669</v>
      </c>
      <c r="G10" s="6">
        <v>0</v>
      </c>
      <c r="H10" s="6">
        <v>0</v>
      </c>
      <c r="J10" s="1"/>
      <c r="K10" s="8"/>
    </row>
    <row r="11" spans="1:11" x14ac:dyDescent="0.25">
      <c r="A11" s="5">
        <v>240106009</v>
      </c>
      <c r="B11" s="5">
        <v>11</v>
      </c>
      <c r="C11" s="5" t="s">
        <v>56</v>
      </c>
      <c r="D11" s="6">
        <v>138954.184228</v>
      </c>
      <c r="E11" s="6">
        <v>138954.184228</v>
      </c>
      <c r="F11" s="6">
        <v>138954.184228</v>
      </c>
      <c r="G11" s="6">
        <v>0</v>
      </c>
      <c r="H11" s="6">
        <v>0</v>
      </c>
      <c r="J11" s="1"/>
      <c r="K11" s="8"/>
    </row>
    <row r="12" spans="1:11" x14ac:dyDescent="0.25">
      <c r="A12" s="5">
        <v>2401060010</v>
      </c>
      <c r="B12" s="5">
        <v>11</v>
      </c>
      <c r="C12" s="5" t="s">
        <v>26</v>
      </c>
      <c r="D12" s="6">
        <v>212606.90446200001</v>
      </c>
      <c r="E12" s="6">
        <v>212606.90446200001</v>
      </c>
      <c r="F12" s="6">
        <v>212606.90446200001</v>
      </c>
      <c r="G12" s="6">
        <v>0</v>
      </c>
      <c r="H12" s="6">
        <v>0</v>
      </c>
      <c r="J12" s="1"/>
      <c r="K12" s="8"/>
    </row>
    <row r="13" spans="1:11" x14ac:dyDescent="0.25">
      <c r="A13" s="5">
        <v>2401060011</v>
      </c>
      <c r="B13" s="5">
        <v>10</v>
      </c>
      <c r="C13" s="5" t="s">
        <v>27</v>
      </c>
      <c r="D13" s="6">
        <v>33978.918312000002</v>
      </c>
      <c r="E13" s="6">
        <v>33978.918312000002</v>
      </c>
      <c r="F13" s="6">
        <v>33978.918312000002</v>
      </c>
      <c r="G13" s="6">
        <v>0</v>
      </c>
      <c r="H13" s="6">
        <v>0</v>
      </c>
      <c r="J13" s="1"/>
      <c r="K13" s="8"/>
    </row>
    <row r="14" spans="1:11" x14ac:dyDescent="0.25">
      <c r="A14" s="5">
        <v>2401060011</v>
      </c>
      <c r="B14" s="5">
        <v>11</v>
      </c>
      <c r="C14" s="5" t="s">
        <v>27</v>
      </c>
      <c r="D14" s="6">
        <v>53538.055370000002</v>
      </c>
      <c r="E14" s="6">
        <v>53538.055370000002</v>
      </c>
      <c r="F14" s="6">
        <v>53538.055370000002</v>
      </c>
      <c r="G14" s="6">
        <v>0</v>
      </c>
      <c r="H14" s="6">
        <v>0</v>
      </c>
      <c r="J14" s="1"/>
      <c r="K14" s="8"/>
    </row>
    <row r="15" spans="1:11" x14ac:dyDescent="0.25">
      <c r="A15" s="5">
        <v>2401060012</v>
      </c>
      <c r="B15" s="5">
        <v>11</v>
      </c>
      <c r="C15" s="5" t="s">
        <v>28</v>
      </c>
      <c r="D15" s="6">
        <v>36048.722957999998</v>
      </c>
      <c r="E15" s="6">
        <v>36048.722957999998</v>
      </c>
      <c r="F15" s="6">
        <v>0</v>
      </c>
      <c r="G15" s="6">
        <v>0</v>
      </c>
      <c r="H15" s="6">
        <v>0</v>
      </c>
      <c r="J15" s="1"/>
      <c r="K15" s="8"/>
    </row>
    <row r="16" spans="1:11" x14ac:dyDescent="0.25">
      <c r="A16" s="5">
        <v>2401060015</v>
      </c>
      <c r="B16" s="5">
        <v>10</v>
      </c>
      <c r="C16" s="5" t="s">
        <v>29</v>
      </c>
      <c r="D16" s="6">
        <v>63211.773696999997</v>
      </c>
      <c r="E16" s="6">
        <v>63211.773696999997</v>
      </c>
      <c r="F16" s="6">
        <v>63211.773696999997</v>
      </c>
      <c r="G16" s="6">
        <v>0</v>
      </c>
      <c r="H16" s="6">
        <v>0</v>
      </c>
      <c r="J16" s="1"/>
      <c r="K16" s="8"/>
    </row>
    <row r="17" spans="1:11" x14ac:dyDescent="0.25">
      <c r="A17" s="5">
        <v>2401060016</v>
      </c>
      <c r="B17" s="5">
        <v>10</v>
      </c>
      <c r="C17" s="5" t="s">
        <v>57</v>
      </c>
      <c r="D17" s="6">
        <v>96414.711091999998</v>
      </c>
      <c r="E17" s="6">
        <v>96414.711091999998</v>
      </c>
      <c r="F17" s="6">
        <v>96414.711091999998</v>
      </c>
      <c r="G17" s="6">
        <v>0</v>
      </c>
      <c r="H17" s="6">
        <v>0</v>
      </c>
      <c r="J17" s="1"/>
      <c r="K17" s="8"/>
    </row>
    <row r="18" spans="1:11" x14ac:dyDescent="0.25">
      <c r="A18" s="5">
        <v>2401060017</v>
      </c>
      <c r="B18" s="5">
        <v>10</v>
      </c>
      <c r="C18" s="5" t="s">
        <v>32</v>
      </c>
      <c r="D18" s="6">
        <v>44822.399835999997</v>
      </c>
      <c r="E18" s="6">
        <v>44822.399835999997</v>
      </c>
      <c r="F18" s="6">
        <v>44822.399835999997</v>
      </c>
      <c r="G18" s="6">
        <v>0</v>
      </c>
      <c r="H18" s="6">
        <v>0</v>
      </c>
      <c r="J18" s="1"/>
      <c r="K18" s="8"/>
    </row>
    <row r="19" spans="1:11" x14ac:dyDescent="0.25">
      <c r="A19" s="5">
        <v>2401060018</v>
      </c>
      <c r="B19" s="5">
        <v>10</v>
      </c>
      <c r="C19" s="5" t="s">
        <v>33</v>
      </c>
      <c r="D19" s="6">
        <v>19917.325961999999</v>
      </c>
      <c r="E19" s="6">
        <v>19917.325961999999</v>
      </c>
      <c r="F19" s="6">
        <v>19917.325961999999</v>
      </c>
      <c r="G19" s="6">
        <v>0</v>
      </c>
      <c r="H19" s="6">
        <v>0</v>
      </c>
      <c r="J19" s="1"/>
      <c r="K19" s="8"/>
    </row>
    <row r="20" spans="1:11" x14ac:dyDescent="0.25">
      <c r="A20" s="5">
        <v>2401060025</v>
      </c>
      <c r="B20" s="5">
        <v>10</v>
      </c>
      <c r="C20" s="5" t="s">
        <v>53</v>
      </c>
      <c r="D20" s="6">
        <v>35168.493659</v>
      </c>
      <c r="E20" s="6">
        <v>35168.493659</v>
      </c>
      <c r="F20" s="6">
        <v>35168.493659</v>
      </c>
      <c r="G20" s="6">
        <v>0</v>
      </c>
      <c r="H20" s="6">
        <v>0</v>
      </c>
      <c r="J20" s="1"/>
      <c r="K20" s="8"/>
    </row>
    <row r="21" spans="1:11" x14ac:dyDescent="0.25">
      <c r="A21" s="5">
        <v>2401060026</v>
      </c>
      <c r="B21" s="5">
        <v>10</v>
      </c>
      <c r="C21" s="5" t="s">
        <v>30</v>
      </c>
      <c r="D21" s="6">
        <v>23977.095421999999</v>
      </c>
      <c r="E21" s="6">
        <v>23977.095421999999</v>
      </c>
      <c r="F21" s="6">
        <v>23977.095421999999</v>
      </c>
      <c r="G21" s="6">
        <v>0</v>
      </c>
      <c r="H21" s="6">
        <v>0</v>
      </c>
      <c r="J21" s="1"/>
      <c r="K21" s="8"/>
    </row>
    <row r="22" spans="1:11" x14ac:dyDescent="0.25">
      <c r="A22" s="5">
        <v>240160031</v>
      </c>
      <c r="B22" s="5">
        <v>20</v>
      </c>
      <c r="C22" s="5" t="s">
        <v>54</v>
      </c>
      <c r="D22" s="6">
        <v>38046</v>
      </c>
      <c r="E22" s="6">
        <v>0</v>
      </c>
      <c r="F22" s="6">
        <v>0</v>
      </c>
      <c r="G22" s="6">
        <v>0</v>
      </c>
      <c r="H22" s="6">
        <v>0</v>
      </c>
      <c r="J22" s="1"/>
      <c r="K22" s="8"/>
    </row>
    <row r="23" spans="1:11" x14ac:dyDescent="0.25">
      <c r="A23" s="5">
        <v>2401060032</v>
      </c>
      <c r="B23" s="5">
        <v>10</v>
      </c>
      <c r="C23" s="5" t="s">
        <v>34</v>
      </c>
      <c r="D23" s="6">
        <v>13016.958191</v>
      </c>
      <c r="E23" s="6">
        <v>13016.958191</v>
      </c>
      <c r="F23" s="6">
        <v>13016.958191</v>
      </c>
      <c r="G23" s="6">
        <v>0</v>
      </c>
      <c r="H23" s="6">
        <v>0</v>
      </c>
      <c r="J23" s="1"/>
      <c r="K23" s="8"/>
    </row>
    <row r="24" spans="1:11" x14ac:dyDescent="0.25">
      <c r="A24" s="5">
        <v>240406001</v>
      </c>
      <c r="B24" s="5">
        <v>11</v>
      </c>
      <c r="C24" s="5" t="s">
        <v>35</v>
      </c>
      <c r="D24" s="6">
        <v>41383</v>
      </c>
      <c r="E24" s="6">
        <v>37118.172784000002</v>
      </c>
      <c r="F24" s="6">
        <v>37118.172784000002</v>
      </c>
      <c r="G24" s="6">
        <v>0</v>
      </c>
      <c r="H24" s="6">
        <v>0</v>
      </c>
      <c r="J24" s="1"/>
      <c r="K24" s="8"/>
    </row>
    <row r="25" spans="1:11" x14ac:dyDescent="0.25">
      <c r="A25" s="5">
        <v>240406001</v>
      </c>
      <c r="B25" s="5">
        <v>20</v>
      </c>
      <c r="C25" s="5" t="s">
        <v>35</v>
      </c>
      <c r="D25" s="6">
        <v>102450.689253</v>
      </c>
      <c r="E25" s="6">
        <v>99214.712576770005</v>
      </c>
      <c r="F25" s="6">
        <v>98537.986433769998</v>
      </c>
      <c r="G25" s="6">
        <v>79464.713503770006</v>
      </c>
      <c r="H25" s="6">
        <v>79464.713503770006</v>
      </c>
      <c r="J25" s="1"/>
      <c r="K25" s="8"/>
    </row>
    <row r="26" spans="1:11" x14ac:dyDescent="0.25">
      <c r="A26" s="5">
        <v>240506001</v>
      </c>
      <c r="B26" s="5">
        <v>20</v>
      </c>
      <c r="C26" s="5" t="s">
        <v>36</v>
      </c>
      <c r="D26" s="6">
        <v>1872</v>
      </c>
      <c r="E26" s="6">
        <v>1655.847156</v>
      </c>
      <c r="F26" s="6">
        <v>1644.1909559999999</v>
      </c>
      <c r="G26" s="6">
        <v>920.88012100000003</v>
      </c>
      <c r="H26" s="6">
        <v>920.88012100000003</v>
      </c>
      <c r="J26" s="1"/>
      <c r="K26" s="8"/>
    </row>
    <row r="27" spans="1:11" x14ac:dyDescent="0.25">
      <c r="A27" s="5">
        <v>249906001</v>
      </c>
      <c r="B27" s="5">
        <v>20</v>
      </c>
      <c r="C27" s="5" t="s">
        <v>31</v>
      </c>
      <c r="D27" s="6">
        <v>7072.7827740000002</v>
      </c>
      <c r="E27" s="6">
        <v>6992.2216390000003</v>
      </c>
      <c r="F27" s="6">
        <v>6657.5384180000001</v>
      </c>
      <c r="G27" s="6">
        <v>3402.3531210000001</v>
      </c>
      <c r="H27" s="6">
        <v>3402.3531210000001</v>
      </c>
      <c r="J27" s="1"/>
      <c r="K27" s="8"/>
    </row>
    <row r="28" spans="1:11" x14ac:dyDescent="0.25">
      <c r="A28" s="5">
        <v>249906001</v>
      </c>
      <c r="B28" s="5">
        <v>21</v>
      </c>
      <c r="C28" s="5" t="s">
        <v>31</v>
      </c>
      <c r="D28" s="6">
        <v>19800</v>
      </c>
      <c r="E28" s="6">
        <v>17749.024175999999</v>
      </c>
      <c r="F28" s="6">
        <v>17749.024175999999</v>
      </c>
      <c r="G28" s="6">
        <v>1652.081138</v>
      </c>
      <c r="H28" s="6">
        <v>1652.081138</v>
      </c>
      <c r="J28" s="1"/>
      <c r="K28" s="8"/>
    </row>
    <row r="29" spans="1:11" x14ac:dyDescent="0.25">
      <c r="A29" s="5">
        <v>249906002</v>
      </c>
      <c r="B29" s="5">
        <v>20</v>
      </c>
      <c r="C29" s="5" t="s">
        <v>37</v>
      </c>
      <c r="D29" s="6">
        <v>150</v>
      </c>
      <c r="E29" s="6">
        <v>71.868258999999995</v>
      </c>
      <c r="F29" s="6">
        <v>64.961022999999997</v>
      </c>
      <c r="G29" s="6">
        <v>0</v>
      </c>
      <c r="H29" s="6">
        <v>0</v>
      </c>
      <c r="J29" s="1"/>
      <c r="K29" s="8"/>
    </row>
    <row r="30" spans="1:11" x14ac:dyDescent="0.25">
      <c r="A30" s="5">
        <v>249906003</v>
      </c>
      <c r="B30" s="5">
        <v>21</v>
      </c>
      <c r="C30" s="5" t="s">
        <v>55</v>
      </c>
      <c r="D30" s="6">
        <v>3372.0387000000001</v>
      </c>
      <c r="E30" s="6">
        <v>2620.96767477</v>
      </c>
      <c r="F30" s="6">
        <v>2143.7475507700001</v>
      </c>
      <c r="G30" s="6">
        <v>1418.1205513699999</v>
      </c>
      <c r="H30" s="6">
        <v>1418.1205513699999</v>
      </c>
      <c r="J30" s="1"/>
      <c r="K30" s="8"/>
    </row>
    <row r="31" spans="1:11" x14ac:dyDescent="0.25">
      <c r="A31" s="5">
        <v>249906004</v>
      </c>
      <c r="B31" s="5">
        <v>20</v>
      </c>
      <c r="C31" s="5" t="s">
        <v>38</v>
      </c>
      <c r="D31" s="6">
        <v>25103.336523999998</v>
      </c>
      <c r="E31" s="6">
        <v>20124.129510999999</v>
      </c>
      <c r="F31" s="6">
        <v>19615.851859999999</v>
      </c>
      <c r="G31" s="6">
        <v>14360.095942</v>
      </c>
      <c r="H31" s="6">
        <v>14360.095942</v>
      </c>
      <c r="J31" s="1"/>
      <c r="K31" s="8"/>
    </row>
    <row r="33" spans="1:8" s="19" customFormat="1" ht="15.75" x14ac:dyDescent="0.25">
      <c r="A33" s="15"/>
      <c r="B33" s="16"/>
      <c r="C33" s="17"/>
      <c r="D33" s="18"/>
      <c r="E33" s="18"/>
      <c r="F33" s="18"/>
      <c r="G33" s="18"/>
      <c r="H33" s="18"/>
    </row>
    <row r="34" spans="1:8" s="19" customFormat="1" ht="15.75" x14ac:dyDescent="0.25">
      <c r="A34" s="20"/>
      <c r="B34" s="21"/>
      <c r="C34" s="22"/>
      <c r="D34" s="23"/>
      <c r="E34" s="23"/>
      <c r="F34" s="23"/>
      <c r="G34" s="23"/>
    </row>
    <row r="35" spans="1:8" s="19" customFormat="1" ht="15.75" x14ac:dyDescent="0.25">
      <c r="A35" s="20"/>
      <c r="B35" s="21"/>
      <c r="C35" s="22"/>
      <c r="D35" s="18"/>
      <c r="E35" s="18"/>
      <c r="F35" s="18"/>
      <c r="G35" s="18"/>
    </row>
    <row r="36" spans="1:8" s="19" customFormat="1" ht="15.75" x14ac:dyDescent="0.25">
      <c r="A36" s="15"/>
      <c r="B36" s="16"/>
      <c r="C36" s="17"/>
      <c r="D36" s="18"/>
      <c r="E36" s="18"/>
      <c r="F36" s="18"/>
      <c r="G36" s="18"/>
    </row>
    <row r="37" spans="1:8" s="19" customFormat="1" ht="15.75" x14ac:dyDescent="0.25">
      <c r="A37" s="15"/>
      <c r="B37" s="16"/>
      <c r="C37" s="17"/>
      <c r="D37" s="18"/>
      <c r="E37" s="18"/>
      <c r="F37" s="18"/>
      <c r="G37" s="18"/>
    </row>
    <row r="38" spans="1:8" s="19" customFormat="1" ht="15.75" x14ac:dyDescent="0.25">
      <c r="A38" s="15"/>
      <c r="B38" s="16"/>
      <c r="C38" s="17"/>
      <c r="D38" s="18"/>
      <c r="E38" s="18"/>
      <c r="F38" s="18"/>
      <c r="G38" s="18"/>
    </row>
    <row r="39" spans="1:8" s="19" customFormat="1" ht="15.75" x14ac:dyDescent="0.25">
      <c r="A39" s="15"/>
      <c r="B39" s="16"/>
      <c r="C39" s="17"/>
      <c r="D39" s="18"/>
      <c r="E39" s="18"/>
      <c r="F39" s="18"/>
      <c r="G39" s="18"/>
    </row>
    <row r="40" spans="1:8" s="19" customFormat="1" ht="15.75" x14ac:dyDescent="0.25">
      <c r="A40" s="15"/>
      <c r="B40" s="16"/>
      <c r="C40" s="17"/>
      <c r="D40" s="18"/>
      <c r="E40" s="18"/>
      <c r="F40" s="18"/>
      <c r="G40" s="18"/>
    </row>
    <row r="41" spans="1:8" s="19" customFormat="1" ht="15.75" x14ac:dyDescent="0.25">
      <c r="A41" s="15"/>
      <c r="B41" s="16"/>
      <c r="C41" s="17"/>
      <c r="D41" s="18"/>
      <c r="E41" s="18"/>
      <c r="F41" s="18"/>
      <c r="G41" s="18"/>
    </row>
    <row r="42" spans="1:8" s="19" customFormat="1" ht="15.75" x14ac:dyDescent="0.25">
      <c r="A42" s="15"/>
      <c r="B42" s="16"/>
      <c r="C42" s="17"/>
      <c r="D42" s="18"/>
      <c r="E42" s="18"/>
      <c r="F42" s="18"/>
      <c r="G42" s="18"/>
    </row>
    <row r="43" spans="1:8" s="19" customFormat="1" ht="15.75" x14ac:dyDescent="0.25">
      <c r="A43" s="15"/>
      <c r="B43" s="16"/>
      <c r="C43" s="17"/>
      <c r="D43" s="18"/>
      <c r="E43" s="18"/>
      <c r="F43" s="18"/>
      <c r="G43" s="18"/>
    </row>
    <row r="44" spans="1:8" s="19" customFormat="1" ht="15.75" x14ac:dyDescent="0.25">
      <c r="A44" s="15"/>
      <c r="B44" s="16"/>
      <c r="C44" s="17"/>
      <c r="D44" s="18"/>
      <c r="E44" s="18"/>
      <c r="F44" s="18"/>
      <c r="G44" s="18"/>
    </row>
    <row r="45" spans="1:8" s="19" customFormat="1" ht="15.75" x14ac:dyDescent="0.25">
      <c r="A45" s="15"/>
      <c r="B45" s="16"/>
      <c r="C45" s="17"/>
      <c r="D45" s="18"/>
      <c r="E45" s="18"/>
      <c r="F45" s="18"/>
      <c r="G45" s="18"/>
    </row>
    <row r="46" spans="1:8" s="19" customFormat="1" ht="15.75" x14ac:dyDescent="0.25">
      <c r="A46" s="15"/>
      <c r="B46" s="16"/>
      <c r="C46" s="17"/>
      <c r="D46" s="18"/>
      <c r="E46" s="18"/>
      <c r="F46" s="18"/>
      <c r="G46" s="18"/>
    </row>
    <row r="47" spans="1:8" s="19" customFormat="1" ht="15.75" x14ac:dyDescent="0.25">
      <c r="A47" s="15"/>
      <c r="B47" s="16"/>
      <c r="C47" s="17"/>
      <c r="D47" s="18"/>
      <c r="E47" s="18"/>
      <c r="F47" s="18"/>
      <c r="G47" s="18"/>
    </row>
    <row r="48" spans="1:8" s="19" customFormat="1" ht="15.75" x14ac:dyDescent="0.25">
      <c r="A48" s="15"/>
      <c r="B48" s="16"/>
      <c r="C48" s="17"/>
      <c r="D48" s="18"/>
      <c r="E48" s="18"/>
      <c r="F48" s="18"/>
      <c r="G48" s="18"/>
    </row>
    <row r="49" spans="1:8" s="19" customFormat="1" ht="15.75" x14ac:dyDescent="0.25">
      <c r="A49" s="15"/>
      <c r="B49" s="16"/>
      <c r="C49" s="17"/>
      <c r="D49" s="18"/>
      <c r="E49" s="18"/>
      <c r="F49" s="18"/>
      <c r="G49" s="18"/>
    </row>
    <row r="50" spans="1:8" s="19" customFormat="1" ht="15.75" x14ac:dyDescent="0.25">
      <c r="A50" s="15"/>
      <c r="B50" s="16"/>
      <c r="C50" s="17"/>
      <c r="D50" s="18"/>
      <c r="E50" s="18"/>
      <c r="F50" s="18"/>
      <c r="G50" s="18"/>
    </row>
    <row r="51" spans="1:8" s="19" customFormat="1" ht="15.75" x14ac:dyDescent="0.25">
      <c r="A51" s="15"/>
      <c r="B51" s="16"/>
      <c r="C51" s="17"/>
      <c r="D51" s="18"/>
      <c r="E51" s="18"/>
      <c r="F51" s="18"/>
      <c r="G51" s="18"/>
    </row>
    <row r="52" spans="1:8" s="19" customFormat="1" ht="15.75" x14ac:dyDescent="0.25">
      <c r="A52" s="15"/>
      <c r="B52" s="16"/>
      <c r="C52" s="17"/>
      <c r="D52" s="18"/>
      <c r="E52" s="18"/>
      <c r="F52" s="18"/>
      <c r="G52" s="18"/>
    </row>
    <row r="53" spans="1:8" s="19" customFormat="1" ht="15.75" x14ac:dyDescent="0.25">
      <c r="A53" s="15"/>
      <c r="B53" s="16"/>
      <c r="C53" s="17"/>
      <c r="D53" s="18"/>
      <c r="E53" s="18"/>
      <c r="F53" s="18"/>
      <c r="G53" s="18"/>
    </row>
    <row r="54" spans="1:8" s="19" customFormat="1" ht="15.75" x14ac:dyDescent="0.25">
      <c r="A54" s="15"/>
      <c r="B54" s="16"/>
      <c r="C54" s="17"/>
      <c r="D54" s="18"/>
      <c r="E54" s="18"/>
      <c r="F54" s="18"/>
      <c r="G54" s="18"/>
    </row>
    <row r="55" spans="1:8" s="19" customFormat="1" ht="15.75" x14ac:dyDescent="0.25">
      <c r="A55" s="15"/>
      <c r="B55" s="16"/>
      <c r="C55" s="17"/>
      <c r="D55" s="18"/>
      <c r="E55" s="18"/>
      <c r="F55" s="23"/>
      <c r="G55" s="23"/>
    </row>
    <row r="56" spans="1:8" s="19" customFormat="1" ht="15.75" x14ac:dyDescent="0.25">
      <c r="A56" s="15"/>
      <c r="B56" s="16"/>
      <c r="C56" s="17"/>
      <c r="D56" s="18"/>
      <c r="E56" s="18"/>
      <c r="F56" s="18"/>
      <c r="G56" s="18"/>
    </row>
    <row r="57" spans="1:8" s="19" customFormat="1" ht="15.75" x14ac:dyDescent="0.25">
      <c r="A57" s="15"/>
      <c r="B57" s="16"/>
      <c r="C57" s="17"/>
      <c r="D57" s="18"/>
      <c r="E57" s="18"/>
      <c r="F57" s="18"/>
      <c r="G57" s="18"/>
    </row>
    <row r="58" spans="1:8" s="19" customFormat="1" ht="15.75" x14ac:dyDescent="0.25">
      <c r="A58" s="15"/>
      <c r="B58" s="16"/>
      <c r="C58" s="17"/>
      <c r="D58" s="18"/>
      <c r="E58" s="18"/>
      <c r="F58" s="18"/>
      <c r="G58" s="18"/>
    </row>
    <row r="59" spans="1:8" s="19" customFormat="1" ht="15.75" x14ac:dyDescent="0.25">
      <c r="A59" s="15"/>
      <c r="B59" s="16"/>
      <c r="C59" s="17"/>
      <c r="D59" s="18"/>
      <c r="E59" s="18"/>
      <c r="F59" s="18"/>
      <c r="G59" s="18"/>
    </row>
    <row r="60" spans="1:8" s="19" customFormat="1" ht="15.75" x14ac:dyDescent="0.25">
      <c r="A60" s="15"/>
      <c r="B60" s="16"/>
      <c r="C60" s="17"/>
      <c r="D60" s="18"/>
      <c r="E60" s="18"/>
      <c r="F60" s="18"/>
      <c r="G60" s="18"/>
    </row>
    <row r="61" spans="1:8" s="19" customFormat="1" ht="15.75" x14ac:dyDescent="0.25">
      <c r="A61" s="15"/>
      <c r="B61" s="16"/>
      <c r="C61" s="17"/>
      <c r="D61" s="18"/>
      <c r="E61" s="18"/>
      <c r="F61" s="18"/>
      <c r="G61" s="18"/>
    </row>
    <row r="62" spans="1:8" x14ac:dyDescent="0.25">
      <c r="H62"/>
    </row>
    <row r="63" spans="1:8" x14ac:dyDescent="0.25">
      <c r="H6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6:I10"/>
  <sheetViews>
    <sheetView showGridLines="0" showRowColHeaders="0" topLeftCell="A7" workbookViewId="0">
      <selection activeCell="D9" sqref="D9"/>
    </sheetView>
  </sheetViews>
  <sheetFormatPr baseColWidth="10" defaultRowHeight="15" x14ac:dyDescent="0.25"/>
  <cols>
    <col min="1" max="1" width="31.28515625" bestFit="1" customWidth="1"/>
    <col min="2" max="2" width="13.5703125" bestFit="1" customWidth="1"/>
    <col min="3" max="3" width="15.42578125" bestFit="1" customWidth="1"/>
    <col min="4" max="4" width="14.7109375" bestFit="1" customWidth="1"/>
    <col min="5" max="5" width="9" bestFit="1" customWidth="1"/>
  </cols>
  <sheetData>
    <row r="6" spans="1:9" x14ac:dyDescent="0.25">
      <c r="A6" s="7" t="s">
        <v>8</v>
      </c>
      <c r="B6" t="s">
        <v>52</v>
      </c>
      <c r="C6" t="s">
        <v>48</v>
      </c>
      <c r="D6" t="s">
        <v>49</v>
      </c>
      <c r="E6" t="s">
        <v>50</v>
      </c>
    </row>
    <row r="7" spans="1:9" x14ac:dyDescent="0.25">
      <c r="A7" s="2" t="s">
        <v>15</v>
      </c>
      <c r="B7" s="8">
        <v>73583.023604000002</v>
      </c>
      <c r="C7" s="8">
        <v>46603.530098360003</v>
      </c>
      <c r="D7" s="8">
        <v>42390.982697210005</v>
      </c>
      <c r="E7" s="8">
        <v>41742.999297210008</v>
      </c>
    </row>
    <row r="8" spans="1:9" x14ac:dyDescent="0.25">
      <c r="A8" s="2" t="s">
        <v>16</v>
      </c>
      <c r="B8" s="8">
        <v>666693.52855000005</v>
      </c>
      <c r="C8" s="8">
        <v>497313.88300174999</v>
      </c>
      <c r="D8" s="8">
        <v>497313.88300074998</v>
      </c>
      <c r="E8" s="8">
        <v>497313.88300074998</v>
      </c>
    </row>
    <row r="9" spans="1:9" x14ac:dyDescent="0.25">
      <c r="A9" s="2" t="s">
        <v>17</v>
      </c>
      <c r="B9" s="8">
        <v>1416964.091635</v>
      </c>
      <c r="C9" s="8">
        <v>1316056.6324808798</v>
      </c>
      <c r="D9" s="8">
        <v>103611.33651531</v>
      </c>
      <c r="E9" s="8">
        <v>103611.33651531</v>
      </c>
    </row>
    <row r="10" spans="1:9" x14ac:dyDescent="0.25">
      <c r="A10" s="2" t="s">
        <v>9</v>
      </c>
      <c r="B10" s="8">
        <v>2157240.6437889999</v>
      </c>
      <c r="C10" s="8">
        <v>1859974.0455809897</v>
      </c>
      <c r="D10" s="8">
        <v>643316.20221327001</v>
      </c>
      <c r="E10" s="8">
        <v>642668.21881326998</v>
      </c>
      <c r="G10" s="11"/>
      <c r="I10" s="11" t="s">
        <v>51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0"/>
  <sheetViews>
    <sheetView workbookViewId="0">
      <selection activeCell="B38" sqref="B38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41</v>
      </c>
    </row>
    <row r="10" spans="1:2" x14ac:dyDescent="0.25">
      <c r="A10">
        <v>240106009</v>
      </c>
      <c r="B10" t="s">
        <v>56</v>
      </c>
    </row>
    <row r="11" spans="1:2" x14ac:dyDescent="0.25">
      <c r="A11">
        <v>2401060010</v>
      </c>
      <c r="B11" t="s">
        <v>26</v>
      </c>
    </row>
    <row r="12" spans="1:2" x14ac:dyDescent="0.25">
      <c r="A12">
        <v>2401060011</v>
      </c>
      <c r="B12" t="s">
        <v>27</v>
      </c>
    </row>
    <row r="13" spans="1:2" x14ac:dyDescent="0.25">
      <c r="A13">
        <v>2401060011</v>
      </c>
      <c r="B13" t="s">
        <v>27</v>
      </c>
    </row>
    <row r="14" spans="1:2" x14ac:dyDescent="0.25">
      <c r="A14">
        <v>2401060012</v>
      </c>
      <c r="B14" t="s">
        <v>28</v>
      </c>
    </row>
    <row r="15" spans="1:2" x14ac:dyDescent="0.25">
      <c r="A15">
        <v>2401060015</v>
      </c>
      <c r="B15" t="s">
        <v>29</v>
      </c>
    </row>
    <row r="16" spans="1:2" x14ac:dyDescent="0.25">
      <c r="A16">
        <v>2401060016</v>
      </c>
      <c r="B16" t="s">
        <v>57</v>
      </c>
    </row>
    <row r="17" spans="1:2" x14ac:dyDescent="0.25">
      <c r="A17">
        <v>2401060017</v>
      </c>
      <c r="B17" t="s">
        <v>32</v>
      </c>
    </row>
    <row r="18" spans="1:2" x14ac:dyDescent="0.25">
      <c r="A18">
        <v>2401060018</v>
      </c>
      <c r="B18" t="s">
        <v>33</v>
      </c>
    </row>
    <row r="19" spans="1:2" x14ac:dyDescent="0.25">
      <c r="A19">
        <v>2401060025</v>
      </c>
      <c r="B19" t="s">
        <v>53</v>
      </c>
    </row>
    <row r="20" spans="1:2" x14ac:dyDescent="0.25">
      <c r="A20">
        <v>2401060026</v>
      </c>
      <c r="B20" t="s">
        <v>30</v>
      </c>
    </row>
    <row r="21" spans="1:2" x14ac:dyDescent="0.25">
      <c r="A21">
        <v>240160031</v>
      </c>
      <c r="B21" t="s">
        <v>54</v>
      </c>
    </row>
    <row r="22" spans="1:2" x14ac:dyDescent="0.25">
      <c r="A22">
        <v>2401060032</v>
      </c>
      <c r="B22" t="s">
        <v>34</v>
      </c>
    </row>
    <row r="23" spans="1:2" x14ac:dyDescent="0.25">
      <c r="A23">
        <v>240406001</v>
      </c>
      <c r="B23" t="s">
        <v>35</v>
      </c>
    </row>
    <row r="24" spans="1:2" x14ac:dyDescent="0.25">
      <c r="A24">
        <v>240406001</v>
      </c>
      <c r="B24" t="s">
        <v>35</v>
      </c>
    </row>
    <row r="25" spans="1:2" x14ac:dyDescent="0.25">
      <c r="A25">
        <v>240506001</v>
      </c>
      <c r="B25" t="s">
        <v>36</v>
      </c>
    </row>
    <row r="26" spans="1:2" x14ac:dyDescent="0.25">
      <c r="A26">
        <v>249906001</v>
      </c>
      <c r="B26" t="s">
        <v>31</v>
      </c>
    </row>
    <row r="27" spans="1:2" x14ac:dyDescent="0.25">
      <c r="A27">
        <v>249906001</v>
      </c>
      <c r="B27" t="s">
        <v>31</v>
      </c>
    </row>
    <row r="28" spans="1:2" x14ac:dyDescent="0.25">
      <c r="A28">
        <v>249906002</v>
      </c>
      <c r="B28" t="s">
        <v>37</v>
      </c>
    </row>
    <row r="29" spans="1:2" x14ac:dyDescent="0.25">
      <c r="A29">
        <v>249906003</v>
      </c>
      <c r="B29" t="s">
        <v>55</v>
      </c>
    </row>
    <row r="30" spans="1:2" x14ac:dyDescent="0.25">
      <c r="A30">
        <v>249906004</v>
      </c>
      <c r="B30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6:F42"/>
  <sheetViews>
    <sheetView showGridLines="0" showRowColHeaders="0" topLeftCell="A4" workbookViewId="0">
      <selection activeCell="D8" sqref="D8"/>
    </sheetView>
  </sheetViews>
  <sheetFormatPr baseColWidth="10" defaultRowHeight="15" x14ac:dyDescent="0.25"/>
  <cols>
    <col min="1" max="1" width="28.140625" bestFit="1" customWidth="1"/>
    <col min="2" max="2" width="23.57031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58</v>
      </c>
      <c r="C6" t="s">
        <v>18</v>
      </c>
      <c r="D6" t="s">
        <v>19</v>
      </c>
      <c r="E6" t="s">
        <v>47</v>
      </c>
    </row>
    <row r="7" spans="1:5" x14ac:dyDescent="0.25">
      <c r="A7" s="2" t="s">
        <v>3</v>
      </c>
      <c r="B7" s="8">
        <v>51485.706131999999</v>
      </c>
      <c r="C7" s="8">
        <v>32126.35986</v>
      </c>
      <c r="D7" s="8">
        <v>31082.389233000002</v>
      </c>
      <c r="E7" s="8">
        <v>30434.405833000001</v>
      </c>
    </row>
    <row r="8" spans="1:5" x14ac:dyDescent="0.25">
      <c r="A8" s="2" t="s">
        <v>4</v>
      </c>
      <c r="B8" s="8">
        <v>10357.914968999999</v>
      </c>
      <c r="C8" s="8">
        <v>9360.4648047700011</v>
      </c>
      <c r="D8" s="8">
        <v>6946.9680306199998</v>
      </c>
      <c r="E8" s="8">
        <v>6946.9680306199998</v>
      </c>
    </row>
    <row r="9" spans="1:5" x14ac:dyDescent="0.25">
      <c r="A9" s="2" t="s">
        <v>5</v>
      </c>
      <c r="B9" s="8">
        <v>11739.402502999999</v>
      </c>
      <c r="C9" s="8">
        <v>5116.7054335900002</v>
      </c>
      <c r="D9" s="8">
        <v>4361.6254335900003</v>
      </c>
      <c r="E9" s="8">
        <v>4361.6254335900003</v>
      </c>
    </row>
    <row r="10" spans="1:5" x14ac:dyDescent="0.25">
      <c r="A10" s="2" t="s">
        <v>9</v>
      </c>
      <c r="B10" s="8">
        <v>73583.023604000002</v>
      </c>
      <c r="C10" s="8">
        <v>46603.530098360003</v>
      </c>
      <c r="D10" s="8">
        <v>42390.982697210005</v>
      </c>
      <c r="E10" s="8">
        <v>41742.999297210001</v>
      </c>
    </row>
    <row r="42" spans="6:6" x14ac:dyDescent="0.25">
      <c r="F42" s="11" t="s">
        <v>51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</sheetPr>
  <dimension ref="A1:E37"/>
  <sheetViews>
    <sheetView showGridLines="0" showRowColHeaders="0" workbookViewId="0">
      <selection activeCell="C3" sqref="C3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35</v>
      </c>
    </row>
    <row r="3" spans="1:5" x14ac:dyDescent="0.25">
      <c r="A3" t="s">
        <v>43</v>
      </c>
      <c r="B3" t="s">
        <v>42</v>
      </c>
      <c r="C3" t="s">
        <v>44</v>
      </c>
      <c r="D3" t="s">
        <v>47</v>
      </c>
    </row>
    <row r="4" spans="1:5" x14ac:dyDescent="0.25">
      <c r="A4" s="8">
        <v>143833.68925300002</v>
      </c>
      <c r="B4" s="8">
        <v>135656.15921777001</v>
      </c>
      <c r="C4" s="13">
        <v>79464.713503770006</v>
      </c>
      <c r="D4" s="13">
        <v>79464.713503770006</v>
      </c>
    </row>
    <row r="6" spans="1:5" ht="26.25" customHeight="1" x14ac:dyDescent="0.25">
      <c r="A6" s="10" t="s">
        <v>45</v>
      </c>
      <c r="E6" s="1"/>
    </row>
    <row r="9" spans="1:5" x14ac:dyDescent="0.25">
      <c r="C9" s="11" t="s">
        <v>51</v>
      </c>
    </row>
    <row r="33" spans="1:3" x14ac:dyDescent="0.25">
      <c r="A33" s="24" t="str">
        <f>+CONCATENATE("PROYECTO","  ",B1)</f>
        <v>PROYECTO  REHABILITACION DE VIAS FERREAS A NIVEL NACIONAL</v>
      </c>
      <c r="B33" s="24"/>
      <c r="C33" s="24"/>
    </row>
    <row r="34" spans="1:3" x14ac:dyDescent="0.25">
      <c r="A34" s="24"/>
      <c r="B34" s="24"/>
      <c r="C34" s="24"/>
    </row>
    <row r="35" spans="1:3" x14ac:dyDescent="0.25">
      <c r="C35" s="12"/>
    </row>
    <row r="37" spans="1:3" x14ac:dyDescent="0.25">
      <c r="A37" s="14" t="s">
        <v>59</v>
      </c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INVERSIÓN</vt:lpstr>
      <vt:lpstr>APR VS RP  Y OBLIGACIÓN Y PAGO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2018-03-13T13:24:17Z</dcterms:created>
  <dcterms:modified xsi:type="dcterms:W3CDTF">2018-09-17T20:57:04Z</dcterms:modified>
</cp:coreProperties>
</file>